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cen\Desktop\CUENTA PUBLICA ANUAL 2024\PRESUPUESTARIA\"/>
    </mc:Choice>
  </mc:AlternateContent>
  <xr:revisionPtr revIDLastSave="0" documentId="13_ncr:1_{C0E0CD78-DB65-4FAF-9392-143D521280EC}" xr6:coauthVersionLast="47" xr6:coauthVersionMax="47" xr10:uidLastSave="{00000000-0000-0000-0000-000000000000}"/>
  <workbookProtection workbookAlgorithmName="SHA-512" workbookHashValue="St8i1Musff3jTi3xyr63Ef5rGC3ayiq570CMcUxeYxnA+YwJkxFeKDvcZbx55CBnwOl+1CHxP3av2um0wajA9A==" workbookSaltValue="LHTQKwpkDknd3BrPyhMEjw==" workbookSpinCount="100000" lockStructure="1"/>
  <bookViews>
    <workbookView xWindow="-120" yWindow="-120" windowWidth="29040" windowHeight="15720" xr2:uid="{00000000-000D-0000-FFFF-FFFF00000000}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E11" i="1" l="1"/>
  <c r="E12" i="1"/>
  <c r="E14" i="1"/>
  <c r="E15" i="1"/>
  <c r="E16" i="1"/>
  <c r="E17" i="1"/>
  <c r="E18" i="1"/>
  <c r="E10" i="1"/>
  <c r="G20" i="1" l="1"/>
  <c r="F20" i="1"/>
  <c r="D20" i="1"/>
  <c r="C20" i="1"/>
  <c r="E20" i="1" s="1"/>
  <c r="H18" i="1"/>
  <c r="H17" i="1"/>
  <c r="H16" i="1"/>
  <c r="H15" i="1"/>
  <c r="H14" i="1"/>
  <c r="H13" i="1"/>
  <c r="H12" i="1"/>
  <c r="H11" i="1"/>
  <c r="H10" i="1"/>
  <c r="H20" i="1" l="1"/>
</calcChain>
</file>

<file path=xl/sharedStrings.xml><?xml version="1.0" encoding="utf-8"?>
<sst xmlns="http://schemas.openxmlformats.org/spreadsheetml/2006/main" count="19" uniqueCount="19">
  <si>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</si>
  <si>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</si>
  <si>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</si>
  <si>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</si>
  <si>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</si>
  <si>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</si>
  <si>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</si>
  <si>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</si>
  <si>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</si>
  <si>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</si>
  <si>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</si>
  <si>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</si>
  <si>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Total del Gasto </t>
  </si>
  <si>
    <t>JUNTA MUNICIPAL DE AGUA Y SANEAMIENTO DE MADERA</t>
  </si>
  <si>
    <t xml:space="preserve">          OFICINA DEL C. DIRECTOR EJECUTIVO</t>
  </si>
  <si>
    <t xml:space="preserve">          OFICINA DEL C. DIRECTOR FINANCIERO</t>
  </si>
  <si>
    <t xml:space="preserve">          OFICINA DEL C. DIRECTOR DE OPERACIÓN</t>
  </si>
  <si>
    <t xml:space="preserve">          OFICINA DEL C. DIRECTOR DE COMERCIALIZACIÓN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</si>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</sst>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  <protection locked="0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9</xdr:row>
          <xdr:rowOff>85725</xdr:rowOff>
        </xdr:from>
        <xdr:to>
          <xdr:col>11</xdr:col>
          <xdr:colOff>57150</xdr:colOff>
          <xdr:row>11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11</xdr:row>
          <xdr:rowOff>142875</xdr:rowOff>
        </xdr:from>
        <xdr:to>
          <xdr:col>11</xdr:col>
          <xdr:colOff>57150</xdr:colOff>
          <xdr:row>13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0</xdr:colOff>
      <xdr:row>20</xdr:row>
      <xdr:rowOff>152399</xdr:rowOff>
    </xdr:from>
    <xdr:to>
      <xdr:col>7</xdr:col>
      <xdr:colOff>371475</xdr:colOff>
      <xdr:row>28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E4D7B8-90EC-49E3-8715-B04FD6289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419474"/>
          <a:ext cx="7762875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DEP"/>
  <dimension ref="B1:H47"/>
  <sheetViews>
    <sheetView tabSelected="1" zoomScaleNormal="100" workbookViewId="0">
      <selection activeCell="G32" sqref="G32"/>
    </sheetView>
  </sheetViews>
  <sheetFormatPr baseColWidth="10" defaultColWidth="11.5703125" defaultRowHeight="12" x14ac:dyDescent="0.2"/>
  <cols>
    <col min="1" max="1" width="4.7109375" style="4" customWidth="1"/>
    <col min="2" max="2" width="39.5703125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3" t="s">
        <v>13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18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8"/>
      <c r="C9" s="9"/>
      <c r="D9" s="10"/>
      <c r="E9" s="17"/>
      <c r="F9" s="10"/>
      <c r="G9" s="9"/>
      <c r="H9" s="19"/>
    </row>
    <row r="10" spans="2:8" x14ac:dyDescent="0.2">
      <c r="B10" s="5" t="s">
        <v>14</v>
      </c>
      <c r="C10" s="11">
        <v>1019205.66</v>
      </c>
      <c r="D10" s="12">
        <v>-133930.06</v>
      </c>
      <c r="E10" s="11">
        <f>C10+D10</f>
        <v>885275.60000000009</v>
      </c>
      <c r="F10" s="12">
        <v>879790.87</v>
      </c>
      <c r="G10" s="11">
        <v>813540.68</v>
      </c>
      <c r="H10" s="20">
        <f t="shared" ref="H10:H18" si="0">E10-F10</f>
        <v>5484.7300000000978</v>
      </c>
    </row>
    <row r="11" spans="2:8" x14ac:dyDescent="0.2">
      <c r="B11" s="5" t="s">
        <v>15</v>
      </c>
      <c r="C11" s="11">
        <v>2937066.1</v>
      </c>
      <c r="D11" s="12">
        <v>148793.68</v>
      </c>
      <c r="E11" s="11">
        <f t="shared" ref="E11:E18" si="1">C11+D11</f>
        <v>3085859.7800000003</v>
      </c>
      <c r="F11" s="12">
        <v>3005255.71</v>
      </c>
      <c r="G11" s="11">
        <v>2988206.41</v>
      </c>
      <c r="H11" s="20">
        <f t="shared" si="0"/>
        <v>80604.070000000298</v>
      </c>
    </row>
    <row r="12" spans="2:8" x14ac:dyDescent="0.2">
      <c r="B12" s="5" t="s">
        <v>16</v>
      </c>
      <c r="C12" s="11">
        <v>9598676.6999999993</v>
      </c>
      <c r="D12" s="12">
        <v>10817765.279999999</v>
      </c>
      <c r="E12" s="11">
        <f t="shared" si="1"/>
        <v>20416441.979999997</v>
      </c>
      <c r="F12" s="12">
        <v>17059678.5</v>
      </c>
      <c r="G12" s="11">
        <v>16564513.41</v>
      </c>
      <c r="H12" s="20">
        <f t="shared" si="0"/>
        <v>3356763.4799999967</v>
      </c>
    </row>
    <row r="13" spans="2:8" x14ac:dyDescent="0.2">
      <c r="B13" s="5" t="s">
        <v>17</v>
      </c>
      <c r="C13" s="11">
        <v>597480.59</v>
      </c>
      <c r="D13" s="12">
        <v>-39306.25</v>
      </c>
      <c r="E13" s="11">
        <f>C13+D13</f>
        <v>558174.34</v>
      </c>
      <c r="F13" s="12">
        <v>558077.77</v>
      </c>
      <c r="G13" s="11">
        <v>508978.88</v>
      </c>
      <c r="H13" s="20">
        <f t="shared" si="0"/>
        <v>96.569999999948777</v>
      </c>
    </row>
    <row r="14" spans="2:8" x14ac:dyDescent="0.2">
      <c r="B14" s="6"/>
      <c r="C14" s="11">
        <v>0</v>
      </c>
      <c r="D14" s="12">
        <v>0</v>
      </c>
      <c r="E14" s="11">
        <f t="shared" si="1"/>
        <v>0</v>
      </c>
      <c r="F14" s="12">
        <v>0</v>
      </c>
      <c r="G14" s="11">
        <v>0</v>
      </c>
      <c r="H14" s="20">
        <f t="shared" si="0"/>
        <v>0</v>
      </c>
    </row>
    <row r="15" spans="2:8" x14ac:dyDescent="0.2">
      <c r="B15" s="6"/>
      <c r="C15" s="11">
        <v>0</v>
      </c>
      <c r="D15" s="12">
        <v>0</v>
      </c>
      <c r="E15" s="11">
        <f t="shared" si="1"/>
        <v>0</v>
      </c>
      <c r="F15" s="12">
        <v>0</v>
      </c>
      <c r="G15" s="11">
        <v>0</v>
      </c>
      <c r="H15" s="20">
        <f t="shared" si="0"/>
        <v>0</v>
      </c>
    </row>
    <row r="16" spans="2:8" x14ac:dyDescent="0.2">
      <c r="B16" s="6"/>
      <c r="C16" s="11">
        <v>0</v>
      </c>
      <c r="D16" s="12">
        <v>0</v>
      </c>
      <c r="E16" s="11">
        <f t="shared" si="1"/>
        <v>0</v>
      </c>
      <c r="F16" s="12">
        <v>0</v>
      </c>
      <c r="G16" s="11">
        <v>0</v>
      </c>
      <c r="H16" s="20">
        <f t="shared" si="0"/>
        <v>0</v>
      </c>
    </row>
    <row r="17" spans="2:8" x14ac:dyDescent="0.2">
      <c r="B17" s="6"/>
      <c r="C17" s="11">
        <v>0</v>
      </c>
      <c r="D17" s="12">
        <v>0</v>
      </c>
      <c r="E17" s="11">
        <f t="shared" si="1"/>
        <v>0</v>
      </c>
      <c r="F17" s="12">
        <v>0</v>
      </c>
      <c r="G17" s="11">
        <v>0</v>
      </c>
      <c r="H17" s="20">
        <f t="shared" si="0"/>
        <v>0</v>
      </c>
    </row>
    <row r="18" spans="2:8" x14ac:dyDescent="0.2">
      <c r="B18" s="6"/>
      <c r="C18" s="11">
        <v>0</v>
      </c>
      <c r="D18" s="12">
        <v>0</v>
      </c>
      <c r="E18" s="11">
        <f t="shared" si="1"/>
        <v>0</v>
      </c>
      <c r="F18" s="12">
        <v>0</v>
      </c>
      <c r="G18" s="11">
        <v>0</v>
      </c>
      <c r="H18" s="20">
        <f t="shared" si="0"/>
        <v>0</v>
      </c>
    </row>
    <row r="19" spans="2:8" ht="12.75" thickBot="1" x14ac:dyDescent="0.25">
      <c r="B19" s="5"/>
      <c r="C19" s="13"/>
      <c r="D19" s="14"/>
      <c r="E19" s="11"/>
      <c r="F19" s="14"/>
      <c r="G19" s="13"/>
      <c r="H19" s="20"/>
    </row>
    <row r="20" spans="2:8" ht="12.75" thickBot="1" x14ac:dyDescent="0.25">
      <c r="B20" s="7" t="s">
        <v>12</v>
      </c>
      <c r="C20" s="15">
        <f>SUM(C9:C19)</f>
        <v>14152429.049999999</v>
      </c>
      <c r="D20" s="16">
        <f>SUM(D9:D19)</f>
        <v>10793322.649999999</v>
      </c>
      <c r="E20" s="18">
        <f>SUM(C20,D20)</f>
        <v>24945751.699999996</v>
      </c>
      <c r="F20" s="16">
        <f>SUM(F9:F19)</f>
        <v>21502802.849999998</v>
      </c>
      <c r="G20" s="15">
        <f>SUM(G9:G19)</f>
        <v>20875239.379999999</v>
      </c>
      <c r="H20" s="21">
        <f>E20-F20</f>
        <v>3442948.8499999978</v>
      </c>
    </row>
    <row r="21" spans="2:8" s="22" customFormat="1" x14ac:dyDescent="0.2">
      <c r="B21" s="4"/>
      <c r="C21" s="4"/>
      <c r="D21" s="4"/>
      <c r="E21" s="4"/>
      <c r="F21" s="4"/>
      <c r="G21" s="4"/>
      <c r="H21" s="4"/>
    </row>
    <row r="22" spans="2:8" s="22" customFormat="1" x14ac:dyDescent="0.2"/>
    <row r="23" spans="2:8" s="22" customFormat="1" x14ac:dyDescent="0.2"/>
    <row r="24" spans="2:8" s="22" customFormat="1" ht="15" x14ac:dyDescent="0.25">
      <c r="B24"/>
    </row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pans="2:8" s="22" customFormat="1" x14ac:dyDescent="0.2"/>
    <row r="34" spans="2:8" s="22" customFormat="1" x14ac:dyDescent="0.2"/>
    <row r="35" spans="2:8" s="22" customFormat="1" x14ac:dyDescent="0.2"/>
    <row r="36" spans="2:8" s="22" customFormat="1" x14ac:dyDescent="0.2"/>
    <row r="37" spans="2:8" s="22" customFormat="1" x14ac:dyDescent="0.2"/>
    <row r="38" spans="2:8" s="22" customFormat="1" x14ac:dyDescent="0.2"/>
    <row r="39" spans="2:8" s="22" customFormat="1" x14ac:dyDescent="0.2"/>
    <row r="40" spans="2:8" s="22" customFormat="1" x14ac:dyDescent="0.2"/>
    <row r="41" spans="2:8" s="22" customFormat="1" x14ac:dyDescent="0.2"/>
    <row r="42" spans="2:8" s="22" customFormat="1" x14ac:dyDescent="0.2"/>
    <row r="43" spans="2:8" s="22" customFormat="1" x14ac:dyDescent="0.2"/>
    <row r="44" spans="2:8" s="22" customFormat="1" x14ac:dyDescent="0.2"/>
    <row r="45" spans="2:8" s="22" customFormat="1" x14ac:dyDescent="0.2"/>
    <row r="46" spans="2:8" s="22" customFormat="1" x14ac:dyDescent="0.2"/>
    <row r="47" spans="2:8" x14ac:dyDescent="0.2">
      <c r="B47" s="22"/>
      <c r="C47" s="22"/>
      <c r="D47" s="22"/>
      <c r="E47" s="22"/>
      <c r="F47" s="22"/>
      <c r="G47" s="22"/>
      <c r="H47" s="22"/>
    </row>
  </sheetData>
  <sheetProtection sheet="1" scenarios="1" insertRows="0" delete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9</xdr:col>
                    <xdr:colOff>57150</xdr:colOff>
                    <xdr:row>9</xdr:row>
                    <xdr:rowOff>85725</xdr:rowOff>
                  </from>
                  <to>
                    <xdr:col>11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9</xdr:col>
                    <xdr:colOff>57150</xdr:colOff>
                    <xdr:row>11</xdr:row>
                    <xdr:rowOff>142875</xdr:rowOff>
                  </from>
                  <to>
                    <xdr:col>11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PC01 JMAS</cp:lastModifiedBy>
  <cp:lastPrinted>2025-01-31T17:47:47Z</cp:lastPrinted>
  <dcterms:created xsi:type="dcterms:W3CDTF">2019-12-04T17:32:46Z</dcterms:created>
  <dcterms:modified xsi:type="dcterms:W3CDTF">2025-02-04T17:27:27Z</dcterms:modified>
</cp:coreProperties>
</file>